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18E2BBB-4E82-4005-9C6E-2F360916BA46}"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<sst xmlns="http://schemas.openxmlformats.org/spreadsheetml/2006/main" count="2813" uniqueCount="1350">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</sst>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P15" sqref="P15"/>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607</v>
      </c>
      <c r="B10" s="184"/>
      <c r="C10" s="169" t="str">
        <f>VLOOKUP(A10,lista,2,0)</f>
        <v>G. EXPROPIACIONES</v>
      </c>
      <c r="D10" s="169"/>
      <c r="E10" s="169"/>
      <c r="F10" s="169"/>
      <c r="G10" s="169" t="str">
        <f>VLOOKUP(A10,lista,3,0)</f>
        <v>Técnico/a 1</v>
      </c>
      <c r="H10" s="169"/>
      <c r="I10" s="176" t="str">
        <f>VLOOKUP(A10,lista,4,0)</f>
        <v>Técnico/a GIS de expropiaciones, conservación del dominio público y catastro</v>
      </c>
      <c r="J10" s="177"/>
      <c r="K10" s="169" t="str">
        <f>VLOOKUP(A10,lista,5,0)</f>
        <v>Santander</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Ingeniería en Geodesia y Cartografía.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profesional global desde el año de Titulación referida en el apartado 2.1.
Postgrado en Geoinformática y programación SIG.
Curso de Especialización de Programación de Aplicaciones Web Map.
Survey of Python for GIS applications.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A2Y9cdwyQ5K5c2zi8X7Y2KajqXRHD02bUpWPYh8O+tdZ66kKWE7qRh1cGbRUk84bm2TBORpCTCl17TraOAJueg==" saltValue="OlQEh8XIomoyKLJ2CYmiz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2026-09-17T10:59:02Z</dcterms:modified>
</cp:coreProperties>
</file>